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\Rok25\Mimořádné rozbory 2025\"/>
    </mc:Choice>
  </mc:AlternateContent>
  <bookViews>
    <workbookView xWindow="240" yWindow="60" windowWidth="20112" windowHeight="8016"/>
  </bookViews>
  <sheets>
    <sheet name="NÁKLADY ns 133204" sheetId="2" r:id="rId1"/>
    <sheet name="Osobní náklady" sheetId="3" r:id="rId2"/>
  </sheets>
  <definedNames>
    <definedName name="_connection">"palo_server"</definedName>
    <definedName name="_database">"FNOstrava"</definedName>
    <definedName name="_language">"CZ"</definedName>
    <definedName name="_xlnm.Print_Area" localSheetId="0">'NÁKLADY ns 133204'!$A$1:$J$44</definedName>
    <definedName name="_xlnm.Print_Area" localSheetId="1">'Osobní náklady'!$A$1:$C$11</definedName>
  </definedNames>
  <calcPr calcId="162913" iterate="1"/>
</workbook>
</file>

<file path=xl/calcChain.xml><?xml version="1.0" encoding="utf-8"?>
<calcChain xmlns="http://schemas.openxmlformats.org/spreadsheetml/2006/main">
  <c r="C11" i="3" l="1"/>
  <c r="B11" i="3"/>
</calcChain>
</file>

<file path=xl/sharedStrings.xml><?xml version="1.0" encoding="utf-8"?>
<sst xmlns="http://schemas.openxmlformats.org/spreadsheetml/2006/main" count="200" uniqueCount="98">
  <si>
    <t>Osobní náklady</t>
  </si>
  <si>
    <t>účetnictví</t>
  </si>
  <si>
    <t>Kč</t>
  </si>
  <si>
    <t>NS</t>
  </si>
  <si>
    <t>SU</t>
  </si>
  <si>
    <t>AU</t>
  </si>
  <si>
    <t>AU1</t>
  </si>
  <si>
    <t>133204</t>
  </si>
  <si>
    <t>náklady celkem</t>
  </si>
  <si>
    <t>501</t>
  </si>
  <si>
    <t>04</t>
  </si>
  <si>
    <t>002</t>
  </si>
  <si>
    <t>SZM-laboratorní materiál</t>
  </si>
  <si>
    <t>004</t>
  </si>
  <si>
    <t>SZM-obvazový materiál</t>
  </si>
  <si>
    <t>018</t>
  </si>
  <si>
    <t>SZM ostatní - vpichovací</t>
  </si>
  <si>
    <t>07</t>
  </si>
  <si>
    <t>001</t>
  </si>
  <si>
    <t>Všeobecný materiál-kancelářský</t>
  </si>
  <si>
    <t>003</t>
  </si>
  <si>
    <t>Všeobecný materiál-čist. pros.</t>
  </si>
  <si>
    <t>005</t>
  </si>
  <si>
    <t>Všeob.mat.-pitný režim</t>
  </si>
  <si>
    <t>007</t>
  </si>
  <si>
    <t>VM ost.-nečl.mat.jedn. spotř.</t>
  </si>
  <si>
    <t>012</t>
  </si>
  <si>
    <t>VM pro údržbu ost.nečleněný</t>
  </si>
  <si>
    <t>502</t>
  </si>
  <si>
    <t>01</t>
  </si>
  <si>
    <t>000</t>
  </si>
  <si>
    <t>Elektrická energie</t>
  </si>
  <si>
    <t>02</t>
  </si>
  <si>
    <t>Vodné, stočné</t>
  </si>
  <si>
    <t>03</t>
  </si>
  <si>
    <t>Teplo CZT</t>
  </si>
  <si>
    <t>511</t>
  </si>
  <si>
    <t>Opravy a udržování-stavební-PDP</t>
  </si>
  <si>
    <t>518</t>
  </si>
  <si>
    <t>05</t>
  </si>
  <si>
    <t>Úklidové služby</t>
  </si>
  <si>
    <t>06</t>
  </si>
  <si>
    <t>Praní prádla, čistírna</t>
  </si>
  <si>
    <t>12</t>
  </si>
  <si>
    <t>Vazby,tisk.,repro,foto</t>
  </si>
  <si>
    <t>17</t>
  </si>
  <si>
    <t>Techn.revize, kalibrace-ostatní</t>
  </si>
  <si>
    <t>23</t>
  </si>
  <si>
    <t>Tepelné hospodářství FNO</t>
  </si>
  <si>
    <t>25</t>
  </si>
  <si>
    <t>Výroba razítek,klíčů</t>
  </si>
  <si>
    <t>26</t>
  </si>
  <si>
    <t>Služby zdravot.charakteru</t>
  </si>
  <si>
    <t>558</t>
  </si>
  <si>
    <t>Nákl. z DDHM-zdrav.lék.přístr.a nástr.</t>
  </si>
  <si>
    <t>Nákl. z DDHM-ostatní</t>
  </si>
  <si>
    <t>701</t>
  </si>
  <si>
    <t>Služby OLVaS - stravování paci</t>
  </si>
  <si>
    <t>19</t>
  </si>
  <si>
    <t>Provozní režie</t>
  </si>
  <si>
    <t>20</t>
  </si>
  <si>
    <t>Ústavní režie</t>
  </si>
  <si>
    <t xml:space="preserve"> 01-06/2025</t>
  </si>
  <si>
    <t>10</t>
  </si>
  <si>
    <t>Knihy,učebnice,pomůcky,hračky</t>
  </si>
  <si>
    <t>08</t>
  </si>
  <si>
    <t>Opravy a udr.-ostat. nečleněné</t>
  </si>
  <si>
    <t>Desinf.derat.čištění kanaliz.-OVB</t>
  </si>
  <si>
    <t>24</t>
  </si>
  <si>
    <t>Účastnické poplatky-školení-tuz.</t>
  </si>
  <si>
    <t>70</t>
  </si>
  <si>
    <t>Ost.služby nečleněné</t>
  </si>
  <si>
    <t>563</t>
  </si>
  <si>
    <t>Kursové ztráty</t>
  </si>
  <si>
    <t>Služby údržby Poruba</t>
  </si>
  <si>
    <t>42</t>
  </si>
  <si>
    <t>Vnitrop.výkony SVLS-klin.bioch</t>
  </si>
  <si>
    <t>1-6/2025</t>
  </si>
  <si>
    <t>lékař L3 - 0,5</t>
  </si>
  <si>
    <t>lékař L2 - 0,5</t>
  </si>
  <si>
    <t>klinický psycholog K3 - 0,5</t>
  </si>
  <si>
    <t>psycholog K1 - 1,6</t>
  </si>
  <si>
    <t>sociální pracovník ve zdravotnictví - 0,5</t>
  </si>
  <si>
    <t>pracovní terapeut - 0,2</t>
  </si>
  <si>
    <t>sestra specialistka v oboru S3 - 1,0</t>
  </si>
  <si>
    <t>všeobecná zdravotní sestra S2 - 2,0</t>
  </si>
  <si>
    <t>Celkem</t>
  </si>
  <si>
    <t>vč. ON zaměstnanců:</t>
  </si>
  <si>
    <t>osobní náklady</t>
  </si>
  <si>
    <t>náklady celkem vč. ON</t>
  </si>
  <si>
    <t>Materiálové náklady celkem</t>
  </si>
  <si>
    <t>Energie celkem</t>
  </si>
  <si>
    <t>Opravy a údržba celkem</t>
  </si>
  <si>
    <t>Služby celkem</t>
  </si>
  <si>
    <t>ostatní náklady</t>
  </si>
  <si>
    <t>vnitroústavní náklady</t>
  </si>
  <si>
    <t>rok 2024</t>
  </si>
  <si>
    <t>133204 - Psychiatrická klinika - Dětský stacionář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</si>
</sst>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* #,##0\ &quot;Kč&quot;_-;\-* #,##0\ &quot;Kč&quot;_-;_-* &quot;-&quot;\ &quot;Kč&quot;_-;_-@_-"/>
  </numFmts>
  <fonts count="11" x14ac:knownFonts="1"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charset val="238"/>
      <scheme val="minor"/>
    </font>
    <font>
      <sz val="10"/>
      <name val="Arial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Arial CE"/>
      <family val="2"/>
      <charset val="238"/>
    </font>
    <font>
      <sz val="12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F79646"/>
      </left>
      <right style="thin">
        <color rgb="FFF79646"/>
      </right>
      <top style="thin">
        <color rgb="FFF79646"/>
      </top>
      <bottom style="thin">
        <color rgb="FFF79646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/>
      <right style="thin">
        <color rgb="FF4BACC6"/>
      </right>
      <top/>
      <bottom style="thin">
        <color rgb="FF4BACC6"/>
      </bottom>
      <diagonal/>
    </border>
    <border>
      <left/>
      <right style="thin">
        <color rgb="FF4BACC6"/>
      </right>
      <top/>
      <bottom style="thin">
        <color rgb="FF4BACC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1">
      <alignment horizontal="center" vertical="center"/>
    </xf>
    <xf numFmtId="0" fontId="2" fillId="0" borderId="3">
      <alignment horizontal="left" vertical="center"/>
    </xf>
    <xf numFmtId="0" fontId="2" fillId="0" borderId="4">
      <alignment horizontal="left" vertical="center"/>
    </xf>
    <xf numFmtId="3" fontId="2" fillId="0" borderId="2">
      <alignment horizontal="right" vertical="center"/>
    </xf>
    <xf numFmtId="0" fontId="2" fillId="0" borderId="3">
      <alignment horizontal="right" vertical="center"/>
    </xf>
    <xf numFmtId="0" fontId="2" fillId="0" borderId="5">
      <alignment horizontal="center" vertical="center"/>
    </xf>
    <xf numFmtId="0" fontId="3" fillId="0" borderId="6"/>
    <xf numFmtId="0" fontId="1" fillId="0" borderId="6"/>
  </cellStyleXfs>
  <cellXfs count="41">
    <xf numFmtId="0" fontId="0" fillId="0" borderId="0" xfId="0"/>
    <xf numFmtId="3" fontId="6" fillId="2" borderId="0" xfId="0" applyNumberFormat="1" applyFont="1" applyFill="1" applyAlignment="1">
      <alignment horizontal="center"/>
    </xf>
    <xf numFmtId="0" fontId="1" fillId="3" borderId="7" xfId="8" applyFill="1" applyBorder="1"/>
    <xf numFmtId="0" fontId="1" fillId="0" borderId="6" xfId="8"/>
    <xf numFmtId="0" fontId="1" fillId="3" borderId="10" xfId="8" applyFill="1" applyBorder="1"/>
    <xf numFmtId="0" fontId="7" fillId="0" borderId="10" xfId="8" applyFont="1" applyBorder="1" applyAlignment="1">
      <alignment vertical="center"/>
    </xf>
    <xf numFmtId="42" fontId="1" fillId="0" borderId="11" xfId="8" applyNumberFormat="1" applyBorder="1"/>
    <xf numFmtId="42" fontId="1" fillId="0" borderId="12" xfId="8" applyNumberFormat="1" applyBorder="1"/>
    <xf numFmtId="0" fontId="0" fillId="5" borderId="0" xfId="0" applyFill="1"/>
    <xf numFmtId="0" fontId="8" fillId="4" borderId="0" xfId="0" applyFont="1" applyFill="1"/>
    <xf numFmtId="0" fontId="8" fillId="5" borderId="0" xfId="0" applyFont="1" applyFill="1"/>
    <xf numFmtId="0" fontId="5" fillId="6" borderId="0" xfId="0" applyFont="1" applyFill="1"/>
    <xf numFmtId="0" fontId="9" fillId="6" borderId="0" xfId="0" applyFont="1" applyFill="1"/>
    <xf numFmtId="3" fontId="4" fillId="6" borderId="6" xfId="8" applyNumberFormat="1" applyFont="1" applyFill="1"/>
    <xf numFmtId="3" fontId="5" fillId="6" borderId="0" xfId="0" applyNumberFormat="1" applyFont="1" applyFill="1"/>
    <xf numFmtId="0" fontId="0" fillId="6" borderId="0" xfId="0" applyFill="1"/>
    <xf numFmtId="0" fontId="5" fillId="4" borderId="0" xfId="0" applyFont="1" applyFill="1"/>
    <xf numFmtId="0" fontId="5" fillId="2" borderId="0" xfId="0" applyFont="1" applyFill="1"/>
    <xf numFmtId="0" fontId="0" fillId="6" borderId="11" xfId="0" applyFill="1" applyBorder="1"/>
    <xf numFmtId="3" fontId="0" fillId="6" borderId="11" xfId="0" applyNumberFormat="1" applyFill="1" applyBorder="1"/>
    <xf numFmtId="3" fontId="1" fillId="6" borderId="11" xfId="8" applyNumberFormat="1" applyFill="1" applyBorder="1"/>
    <xf numFmtId="1" fontId="1" fillId="6" borderId="11" xfId="8" applyNumberFormat="1" applyFill="1" applyBorder="1"/>
    <xf numFmtId="1" fontId="1" fillId="5" borderId="11" xfId="8" applyNumberFormat="1" applyFill="1" applyBorder="1"/>
    <xf numFmtId="0" fontId="5" fillId="4" borderId="11" xfId="0" applyFont="1" applyFill="1" applyBorder="1"/>
    <xf numFmtId="3" fontId="4" fillId="4" borderId="11" xfId="8" applyNumberFormat="1" applyFont="1" applyFill="1" applyBorder="1"/>
    <xf numFmtId="3" fontId="5" fillId="4" borderId="11" xfId="0" applyNumberFormat="1" applyFont="1" applyFill="1" applyBorder="1"/>
    <xf numFmtId="0" fontId="5" fillId="5" borderId="11" xfId="0" applyFont="1" applyFill="1" applyBorder="1"/>
    <xf numFmtId="1" fontId="4" fillId="6" borderId="11" xfId="8" applyNumberFormat="1" applyFont="1" applyFill="1" applyBorder="1"/>
    <xf numFmtId="3" fontId="4" fillId="6" borderId="11" xfId="8" applyNumberFormat="1" applyFont="1" applyFill="1" applyBorder="1"/>
    <xf numFmtId="0" fontId="5" fillId="6" borderId="11" xfId="0" applyFont="1" applyFill="1" applyBorder="1"/>
    <xf numFmtId="1" fontId="4" fillId="5" borderId="11" xfId="8" applyNumberFormat="1" applyFont="1" applyFill="1" applyBorder="1"/>
    <xf numFmtId="3" fontId="4" fillId="5" borderId="11" xfId="8" applyNumberFormat="1" applyFont="1" applyFill="1" applyBorder="1"/>
    <xf numFmtId="3" fontId="5" fillId="6" borderId="11" xfId="0" applyNumberFormat="1" applyFont="1" applyFill="1" applyBorder="1"/>
    <xf numFmtId="3" fontId="5" fillId="5" borderId="11" xfId="0" applyNumberFormat="1" applyFont="1" applyFill="1" applyBorder="1"/>
    <xf numFmtId="0" fontId="4" fillId="3" borderId="8" xfId="8" applyFont="1" applyFill="1" applyBorder="1" applyAlignment="1">
      <alignment horizontal="center"/>
    </xf>
    <xf numFmtId="0" fontId="4" fillId="3" borderId="9" xfId="8" applyFont="1" applyFill="1" applyBorder="1" applyAlignment="1">
      <alignment horizontal="center"/>
    </xf>
    <xf numFmtId="0" fontId="10" fillId="0" borderId="13" xfId="8" applyFont="1" applyBorder="1" applyAlignment="1">
      <alignment vertical="center"/>
    </xf>
    <xf numFmtId="42" fontId="4" fillId="0" borderId="14" xfId="8" applyNumberFormat="1" applyFont="1" applyBorder="1"/>
    <xf numFmtId="42" fontId="4" fillId="0" borderId="15" xfId="8" applyNumberFormat="1" applyFont="1" applyBorder="1"/>
    <xf numFmtId="0" fontId="4" fillId="3" borderId="11" xfId="8" applyFont="1" applyFill="1" applyBorder="1" applyAlignment="1">
      <alignment horizontal="center"/>
    </xf>
    <xf numFmtId="14" fontId="4" fillId="3" borderId="12" xfId="8" quotePrefix="1" applyNumberFormat="1" applyFont="1" applyFill="1" applyBorder="1" applyAlignment="1">
      <alignment horizontal="center"/>
    </xf>
  </cellXfs>
  <cellStyles count="9">
    <cellStyle name="CFM Drill Column" xfId="5"/>
    <cellStyle name="CFM Drill Row" xfId="2"/>
    <cellStyle name="CFM Choice" xfId="1"/>
    <cellStyle name="CFM Run" xfId="6"/>
    <cellStyle name="CFM Value" xfId="4"/>
    <cellStyle name="Normální" xfId="0" builtinId="0"/>
    <cellStyle name="Normální 2" xfId="8"/>
    <cellStyle name="normální 41" xfId="7"/>
    <cellStyle name="Style 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J44"/>
  <sheetViews>
    <sheetView tabSelected="1" workbookViewId="0"/>
  </sheetViews>
  <sheetFormatPr defaultRowHeight="14.4" x14ac:dyDescent="0.3"/>
  <cols>
    <col min="1" max="1" width="7" style="15" bestFit="1" customWidth="1"/>
    <col min="2" max="2" width="4" style="15" bestFit="1" customWidth="1"/>
    <col min="3" max="3" width="3.44140625" style="15" bestFit="1" customWidth="1"/>
    <col min="4" max="4" width="4.44140625" style="15" bestFit="1" customWidth="1"/>
    <col min="5" max="5" width="32.109375" style="15" bestFit="1" customWidth="1"/>
    <col min="6" max="6" width="10.5546875" style="15" customWidth="1"/>
    <col min="7" max="7" width="12" style="15" customWidth="1"/>
    <col min="8" max="8" width="18.77734375" style="15" bestFit="1" customWidth="1"/>
    <col min="9" max="9" width="2.109375" style="15" customWidth="1"/>
    <col min="10" max="10" width="33.21875" style="15" bestFit="1" customWidth="1"/>
    <col min="11" max="16384" width="8.88671875" style="15"/>
  </cols>
  <sheetData>
    <row r="1" spans="1:10" x14ac:dyDescent="0.3">
      <c r="F1" s="1" t="s">
        <v>2</v>
      </c>
      <c r="G1" s="1" t="s">
        <v>2</v>
      </c>
    </row>
    <row r="2" spans="1:10" x14ac:dyDescent="0.3">
      <c r="A2" s="17" t="s">
        <v>3</v>
      </c>
      <c r="B2" s="17" t="s">
        <v>4</v>
      </c>
      <c r="C2" s="17" t="s">
        <v>5</v>
      </c>
      <c r="D2" s="17" t="s">
        <v>6</v>
      </c>
      <c r="E2" s="17"/>
      <c r="F2" s="1" t="s">
        <v>96</v>
      </c>
      <c r="G2" s="1" t="s">
        <v>62</v>
      </c>
    </row>
    <row r="3" spans="1:10" ht="18" x14ac:dyDescent="0.35">
      <c r="A3" s="11"/>
      <c r="B3" s="11"/>
      <c r="C3" s="11"/>
      <c r="D3" s="11"/>
      <c r="E3" s="12" t="s">
        <v>97</v>
      </c>
      <c r="F3" s="13"/>
      <c r="G3" s="14"/>
    </row>
    <row r="4" spans="1:10" x14ac:dyDescent="0.3">
      <c r="A4" s="16" t="s">
        <v>7</v>
      </c>
      <c r="B4" s="16"/>
      <c r="C4" s="16"/>
      <c r="D4" s="16"/>
      <c r="E4" s="23" t="s">
        <v>8</v>
      </c>
      <c r="F4" s="24">
        <v>1274899.28</v>
      </c>
      <c r="G4" s="25">
        <v>720808.8</v>
      </c>
      <c r="H4" s="9" t="s">
        <v>1</v>
      </c>
    </row>
    <row r="5" spans="1:10" x14ac:dyDescent="0.3">
      <c r="A5" s="8"/>
      <c r="B5" s="8"/>
      <c r="C5" s="8"/>
      <c r="D5" s="8"/>
      <c r="E5" s="26" t="s">
        <v>89</v>
      </c>
      <c r="F5" s="33">
        <v>7084899.2800000003</v>
      </c>
      <c r="G5" s="33">
        <v>3732808.8</v>
      </c>
      <c r="H5" s="10" t="s">
        <v>87</v>
      </c>
      <c r="J5" s="10" t="s">
        <v>78</v>
      </c>
    </row>
    <row r="6" spans="1:10" x14ac:dyDescent="0.3">
      <c r="A6" s="18" t="s">
        <v>7</v>
      </c>
      <c r="B6" s="18" t="s">
        <v>9</v>
      </c>
      <c r="C6" s="18" t="s">
        <v>10</v>
      </c>
      <c r="D6" s="18" t="s">
        <v>11</v>
      </c>
      <c r="E6" s="18" t="s">
        <v>12</v>
      </c>
      <c r="F6" s="19">
        <v>0</v>
      </c>
      <c r="G6" s="19">
        <v>506.88</v>
      </c>
      <c r="J6" s="10" t="s">
        <v>79</v>
      </c>
    </row>
    <row r="7" spans="1:10" x14ac:dyDescent="0.3">
      <c r="A7" s="18" t="s">
        <v>7</v>
      </c>
      <c r="B7" s="18" t="s">
        <v>9</v>
      </c>
      <c r="C7" s="18" t="s">
        <v>10</v>
      </c>
      <c r="D7" s="18" t="s">
        <v>13</v>
      </c>
      <c r="E7" s="18" t="s">
        <v>14</v>
      </c>
      <c r="F7" s="19">
        <v>0</v>
      </c>
      <c r="G7" s="19">
        <v>923.62</v>
      </c>
      <c r="J7" s="10" t="s">
        <v>80</v>
      </c>
    </row>
    <row r="8" spans="1:10" x14ac:dyDescent="0.3">
      <c r="A8" s="18" t="s">
        <v>7</v>
      </c>
      <c r="B8" s="18" t="s">
        <v>9</v>
      </c>
      <c r="C8" s="18" t="s">
        <v>10</v>
      </c>
      <c r="D8" s="18" t="s">
        <v>15</v>
      </c>
      <c r="E8" s="18" t="s">
        <v>16</v>
      </c>
      <c r="F8" s="19">
        <v>0</v>
      </c>
      <c r="G8" s="19">
        <v>281.12</v>
      </c>
      <c r="J8" s="10" t="s">
        <v>81</v>
      </c>
    </row>
    <row r="9" spans="1:10" x14ac:dyDescent="0.3">
      <c r="A9" s="18" t="s">
        <v>7</v>
      </c>
      <c r="B9" s="18" t="s">
        <v>9</v>
      </c>
      <c r="C9" s="18" t="s">
        <v>17</v>
      </c>
      <c r="D9" s="18" t="s">
        <v>18</v>
      </c>
      <c r="E9" s="18" t="s">
        <v>19</v>
      </c>
      <c r="F9" s="20">
        <v>1974.97</v>
      </c>
      <c r="G9" s="19">
        <v>1339.76</v>
      </c>
      <c r="J9" s="10" t="s">
        <v>82</v>
      </c>
    </row>
    <row r="10" spans="1:10" x14ac:dyDescent="0.3">
      <c r="A10" s="18" t="s">
        <v>7</v>
      </c>
      <c r="B10" s="18" t="s">
        <v>9</v>
      </c>
      <c r="C10" s="18" t="s">
        <v>17</v>
      </c>
      <c r="D10" s="18" t="s">
        <v>20</v>
      </c>
      <c r="E10" s="18" t="s">
        <v>21</v>
      </c>
      <c r="F10" s="20">
        <v>3564.9</v>
      </c>
      <c r="G10" s="19">
        <v>1306.24</v>
      </c>
      <c r="J10" s="10" t="s">
        <v>83</v>
      </c>
    </row>
    <row r="11" spans="1:10" x14ac:dyDescent="0.3">
      <c r="A11" s="18" t="s">
        <v>7</v>
      </c>
      <c r="B11" s="18" t="s">
        <v>9</v>
      </c>
      <c r="C11" s="18" t="s">
        <v>17</v>
      </c>
      <c r="D11" s="18" t="s">
        <v>22</v>
      </c>
      <c r="E11" s="18" t="s">
        <v>23</v>
      </c>
      <c r="F11" s="20">
        <v>1065.82</v>
      </c>
      <c r="G11" s="19">
        <v>4430.0600000000004</v>
      </c>
      <c r="J11" s="10" t="s">
        <v>84</v>
      </c>
    </row>
    <row r="12" spans="1:10" x14ac:dyDescent="0.3">
      <c r="A12" s="18" t="s">
        <v>7</v>
      </c>
      <c r="B12" s="18" t="s">
        <v>9</v>
      </c>
      <c r="C12" s="18" t="s">
        <v>17</v>
      </c>
      <c r="D12" s="18" t="s">
        <v>24</v>
      </c>
      <c r="E12" s="18" t="s">
        <v>25</v>
      </c>
      <c r="F12" s="20">
        <v>21541.63</v>
      </c>
      <c r="G12" s="19">
        <v>14226.92</v>
      </c>
      <c r="J12" s="10" t="s">
        <v>85</v>
      </c>
    </row>
    <row r="13" spans="1:10" x14ac:dyDescent="0.3">
      <c r="A13" s="18" t="s">
        <v>7</v>
      </c>
      <c r="B13" s="18" t="s">
        <v>9</v>
      </c>
      <c r="C13" s="18" t="s">
        <v>17</v>
      </c>
      <c r="D13" s="18" t="s">
        <v>26</v>
      </c>
      <c r="E13" s="18" t="s">
        <v>27</v>
      </c>
      <c r="F13" s="20">
        <v>1791</v>
      </c>
      <c r="G13" s="19">
        <v>686.06</v>
      </c>
    </row>
    <row r="14" spans="1:10" x14ac:dyDescent="0.3">
      <c r="A14" s="21" t="s">
        <v>7</v>
      </c>
      <c r="B14" s="21" t="s">
        <v>9</v>
      </c>
      <c r="C14" s="21" t="s">
        <v>63</v>
      </c>
      <c r="D14" s="21" t="s">
        <v>30</v>
      </c>
      <c r="E14" s="21" t="s">
        <v>64</v>
      </c>
      <c r="F14" s="20">
        <v>23046.48</v>
      </c>
      <c r="G14" s="19">
        <v>0</v>
      </c>
    </row>
    <row r="15" spans="1:10" x14ac:dyDescent="0.3">
      <c r="A15" s="21"/>
      <c r="B15" s="21"/>
      <c r="C15" s="21"/>
      <c r="D15" s="21"/>
      <c r="E15" s="27" t="s">
        <v>90</v>
      </c>
      <c r="F15" s="28">
        <v>52984.800000000003</v>
      </c>
      <c r="G15" s="28">
        <v>23700.66</v>
      </c>
    </row>
    <row r="16" spans="1:10" x14ac:dyDescent="0.3">
      <c r="A16" s="18" t="s">
        <v>7</v>
      </c>
      <c r="B16" s="18" t="s">
        <v>28</v>
      </c>
      <c r="C16" s="18" t="s">
        <v>29</v>
      </c>
      <c r="D16" s="18" t="s">
        <v>30</v>
      </c>
      <c r="E16" s="18" t="s">
        <v>31</v>
      </c>
      <c r="F16" s="20">
        <v>300525.51</v>
      </c>
      <c r="G16" s="19">
        <v>110642.13</v>
      </c>
    </row>
    <row r="17" spans="1:7" x14ac:dyDescent="0.3">
      <c r="A17" s="18" t="s">
        <v>7</v>
      </c>
      <c r="B17" s="18" t="s">
        <v>28</v>
      </c>
      <c r="C17" s="18" t="s">
        <v>32</v>
      </c>
      <c r="D17" s="18" t="s">
        <v>30</v>
      </c>
      <c r="E17" s="18" t="s">
        <v>33</v>
      </c>
      <c r="F17" s="20">
        <v>30126.31</v>
      </c>
      <c r="G17" s="19">
        <v>14835.64</v>
      </c>
    </row>
    <row r="18" spans="1:7" x14ac:dyDescent="0.3">
      <c r="A18" s="18" t="s">
        <v>7</v>
      </c>
      <c r="B18" s="18" t="s">
        <v>28</v>
      </c>
      <c r="C18" s="18" t="s">
        <v>34</v>
      </c>
      <c r="D18" s="18" t="s">
        <v>30</v>
      </c>
      <c r="E18" s="18" t="s">
        <v>35</v>
      </c>
      <c r="F18" s="20">
        <v>167612.49</v>
      </c>
      <c r="G18" s="19">
        <v>90761.94</v>
      </c>
    </row>
    <row r="19" spans="1:7" x14ac:dyDescent="0.3">
      <c r="A19" s="18"/>
      <c r="B19" s="18"/>
      <c r="C19" s="18"/>
      <c r="D19" s="18"/>
      <c r="E19" s="29" t="s">
        <v>91</v>
      </c>
      <c r="F19" s="28">
        <v>498264.31</v>
      </c>
      <c r="G19" s="28">
        <v>216239.71000000002</v>
      </c>
    </row>
    <row r="20" spans="1:7" x14ac:dyDescent="0.3">
      <c r="A20" s="18" t="s">
        <v>7</v>
      </c>
      <c r="B20" s="18" t="s">
        <v>36</v>
      </c>
      <c r="C20" s="18" t="s">
        <v>29</v>
      </c>
      <c r="D20" s="18" t="s">
        <v>30</v>
      </c>
      <c r="E20" s="18" t="s">
        <v>37</v>
      </c>
      <c r="F20" s="20">
        <v>3356.65</v>
      </c>
      <c r="G20" s="19">
        <v>1540.51</v>
      </c>
    </row>
    <row r="21" spans="1:7" x14ac:dyDescent="0.3">
      <c r="A21" s="21" t="s">
        <v>7</v>
      </c>
      <c r="B21" s="21" t="s">
        <v>36</v>
      </c>
      <c r="C21" s="21" t="s">
        <v>65</v>
      </c>
      <c r="D21" s="21" t="s">
        <v>30</v>
      </c>
      <c r="E21" s="21" t="s">
        <v>66</v>
      </c>
      <c r="F21" s="20">
        <v>819.27</v>
      </c>
      <c r="G21" s="19">
        <v>0</v>
      </c>
    </row>
    <row r="22" spans="1:7" x14ac:dyDescent="0.3">
      <c r="A22" s="21"/>
      <c r="B22" s="21"/>
      <c r="C22" s="21"/>
      <c r="D22" s="21"/>
      <c r="E22" s="27" t="s">
        <v>92</v>
      </c>
      <c r="F22" s="28">
        <v>4175.92</v>
      </c>
      <c r="G22" s="28">
        <v>1540.51</v>
      </c>
    </row>
    <row r="23" spans="1:7" x14ac:dyDescent="0.3">
      <c r="A23" s="18" t="s">
        <v>7</v>
      </c>
      <c r="B23" s="18" t="s">
        <v>38</v>
      </c>
      <c r="C23" s="18" t="s">
        <v>39</v>
      </c>
      <c r="D23" s="18" t="s">
        <v>30</v>
      </c>
      <c r="E23" s="18" t="s">
        <v>40</v>
      </c>
      <c r="F23" s="20">
        <v>123436.99</v>
      </c>
      <c r="G23" s="19">
        <v>94885.59</v>
      </c>
    </row>
    <row r="24" spans="1:7" x14ac:dyDescent="0.3">
      <c r="A24" s="18" t="s">
        <v>7</v>
      </c>
      <c r="B24" s="18" t="s">
        <v>38</v>
      </c>
      <c r="C24" s="18" t="s">
        <v>41</v>
      </c>
      <c r="D24" s="18" t="s">
        <v>30</v>
      </c>
      <c r="E24" s="18" t="s">
        <v>42</v>
      </c>
      <c r="F24" s="20">
        <v>6331.36</v>
      </c>
      <c r="G24" s="19">
        <v>2816.29</v>
      </c>
    </row>
    <row r="25" spans="1:7" x14ac:dyDescent="0.3">
      <c r="A25" s="21" t="s">
        <v>7</v>
      </c>
      <c r="B25" s="21" t="s">
        <v>38</v>
      </c>
      <c r="C25" s="21" t="s">
        <v>63</v>
      </c>
      <c r="D25" s="21" t="s">
        <v>30</v>
      </c>
      <c r="E25" s="21" t="s">
        <v>67</v>
      </c>
      <c r="F25" s="20">
        <v>1495.55</v>
      </c>
      <c r="G25" s="19">
        <v>0</v>
      </c>
    </row>
    <row r="26" spans="1:7" x14ac:dyDescent="0.3">
      <c r="A26" s="18" t="s">
        <v>7</v>
      </c>
      <c r="B26" s="18" t="s">
        <v>38</v>
      </c>
      <c r="C26" s="18" t="s">
        <v>43</v>
      </c>
      <c r="D26" s="18" t="s">
        <v>30</v>
      </c>
      <c r="E26" s="18" t="s">
        <v>44</v>
      </c>
      <c r="F26" s="19">
        <v>0</v>
      </c>
      <c r="G26" s="19">
        <v>51</v>
      </c>
    </row>
    <row r="27" spans="1:7" x14ac:dyDescent="0.3">
      <c r="A27" s="18" t="s">
        <v>7</v>
      </c>
      <c r="B27" s="18" t="s">
        <v>38</v>
      </c>
      <c r="C27" s="18" t="s">
        <v>45</v>
      </c>
      <c r="D27" s="18" t="s">
        <v>18</v>
      </c>
      <c r="E27" s="18" t="s">
        <v>46</v>
      </c>
      <c r="F27" s="19">
        <v>0</v>
      </c>
      <c r="G27" s="19">
        <v>502.91</v>
      </c>
    </row>
    <row r="28" spans="1:7" x14ac:dyDescent="0.3">
      <c r="A28" s="18" t="s">
        <v>7</v>
      </c>
      <c r="B28" s="18" t="s">
        <v>38</v>
      </c>
      <c r="C28" s="18" t="s">
        <v>47</v>
      </c>
      <c r="D28" s="18" t="s">
        <v>30</v>
      </c>
      <c r="E28" s="18" t="s">
        <v>48</v>
      </c>
      <c r="F28" s="20">
        <v>11563.7</v>
      </c>
      <c r="G28" s="19">
        <v>5853.72</v>
      </c>
    </row>
    <row r="29" spans="1:7" x14ac:dyDescent="0.3">
      <c r="A29" s="21" t="s">
        <v>7</v>
      </c>
      <c r="B29" s="21" t="s">
        <v>38</v>
      </c>
      <c r="C29" s="21" t="s">
        <v>68</v>
      </c>
      <c r="D29" s="21" t="s">
        <v>30</v>
      </c>
      <c r="E29" s="21" t="s">
        <v>69</v>
      </c>
      <c r="F29" s="20">
        <v>0</v>
      </c>
      <c r="G29" s="19">
        <v>0</v>
      </c>
    </row>
    <row r="30" spans="1:7" x14ac:dyDescent="0.3">
      <c r="A30" s="18" t="s">
        <v>7</v>
      </c>
      <c r="B30" s="18" t="s">
        <v>38</v>
      </c>
      <c r="C30" s="18" t="s">
        <v>49</v>
      </c>
      <c r="D30" s="18" t="s">
        <v>30</v>
      </c>
      <c r="E30" s="18" t="s">
        <v>50</v>
      </c>
      <c r="F30" s="19">
        <v>0</v>
      </c>
      <c r="G30" s="19">
        <v>252.34</v>
      </c>
    </row>
    <row r="31" spans="1:7" x14ac:dyDescent="0.3">
      <c r="A31" s="18" t="s">
        <v>7</v>
      </c>
      <c r="B31" s="18" t="s">
        <v>38</v>
      </c>
      <c r="C31" s="18" t="s">
        <v>51</v>
      </c>
      <c r="D31" s="18" t="s">
        <v>30</v>
      </c>
      <c r="E31" s="18" t="s">
        <v>52</v>
      </c>
      <c r="F31" s="19">
        <v>0</v>
      </c>
      <c r="G31" s="19">
        <v>4400</v>
      </c>
    </row>
    <row r="32" spans="1:7" x14ac:dyDescent="0.3">
      <c r="A32" s="21" t="s">
        <v>7</v>
      </c>
      <c r="B32" s="21" t="s">
        <v>38</v>
      </c>
      <c r="C32" s="21" t="s">
        <v>70</v>
      </c>
      <c r="D32" s="21" t="s">
        <v>30</v>
      </c>
      <c r="E32" s="21" t="s">
        <v>71</v>
      </c>
      <c r="F32" s="20">
        <v>4579</v>
      </c>
      <c r="G32" s="19">
        <v>0</v>
      </c>
    </row>
    <row r="33" spans="1:7" x14ac:dyDescent="0.3">
      <c r="A33" s="21"/>
      <c r="B33" s="21"/>
      <c r="C33" s="21"/>
      <c r="D33" s="21"/>
      <c r="E33" s="27" t="s">
        <v>93</v>
      </c>
      <c r="F33" s="28">
        <v>147406.6</v>
      </c>
      <c r="G33" s="28">
        <v>108761.84999999999</v>
      </c>
    </row>
    <row r="34" spans="1:7" x14ac:dyDescent="0.3">
      <c r="A34" s="22"/>
      <c r="B34" s="22"/>
      <c r="C34" s="22"/>
      <c r="D34" s="22"/>
      <c r="E34" s="30" t="s">
        <v>88</v>
      </c>
      <c r="F34" s="31">
        <v>5810000</v>
      </c>
      <c r="G34" s="31">
        <v>3012000</v>
      </c>
    </row>
    <row r="35" spans="1:7" x14ac:dyDescent="0.3">
      <c r="A35" s="21" t="s">
        <v>7</v>
      </c>
      <c r="B35" s="21" t="s">
        <v>72</v>
      </c>
      <c r="C35" s="21" t="s">
        <v>29</v>
      </c>
      <c r="D35" s="21" t="s">
        <v>30</v>
      </c>
      <c r="E35" s="21" t="s">
        <v>73</v>
      </c>
      <c r="F35" s="20">
        <v>430.64</v>
      </c>
      <c r="G35" s="19">
        <v>0</v>
      </c>
    </row>
    <row r="36" spans="1:7" x14ac:dyDescent="0.3">
      <c r="A36" s="18" t="s">
        <v>7</v>
      </c>
      <c r="B36" s="18" t="s">
        <v>53</v>
      </c>
      <c r="C36" s="18" t="s">
        <v>29</v>
      </c>
      <c r="D36" s="18" t="s">
        <v>30</v>
      </c>
      <c r="E36" s="18" t="s">
        <v>54</v>
      </c>
      <c r="F36" s="19">
        <v>0</v>
      </c>
      <c r="G36" s="19">
        <v>0</v>
      </c>
    </row>
    <row r="37" spans="1:7" x14ac:dyDescent="0.3">
      <c r="A37" s="18" t="s">
        <v>7</v>
      </c>
      <c r="B37" s="18" t="s">
        <v>53</v>
      </c>
      <c r="C37" s="18" t="s">
        <v>41</v>
      </c>
      <c r="D37" s="18" t="s">
        <v>30</v>
      </c>
      <c r="E37" s="18" t="s">
        <v>55</v>
      </c>
      <c r="F37" s="19">
        <v>0</v>
      </c>
      <c r="G37" s="19">
        <v>2274.0700000000002</v>
      </c>
    </row>
    <row r="38" spans="1:7" x14ac:dyDescent="0.3">
      <c r="A38" s="18"/>
      <c r="B38" s="18"/>
      <c r="C38" s="18"/>
      <c r="D38" s="18"/>
      <c r="E38" s="29" t="s">
        <v>94</v>
      </c>
      <c r="F38" s="32">
        <v>430.64</v>
      </c>
      <c r="G38" s="32">
        <v>2274.0700000000002</v>
      </c>
    </row>
    <row r="39" spans="1:7" x14ac:dyDescent="0.3">
      <c r="A39" s="18" t="s">
        <v>7</v>
      </c>
      <c r="B39" s="18" t="s">
        <v>56</v>
      </c>
      <c r="C39" s="18" t="s">
        <v>34</v>
      </c>
      <c r="D39" s="18" t="s">
        <v>30</v>
      </c>
      <c r="E39" s="18" t="s">
        <v>57</v>
      </c>
      <c r="F39" s="20">
        <v>279679</v>
      </c>
      <c r="G39" s="19">
        <v>183084</v>
      </c>
    </row>
    <row r="40" spans="1:7" x14ac:dyDescent="0.3">
      <c r="A40" s="21" t="s">
        <v>7</v>
      </c>
      <c r="B40" s="21" t="s">
        <v>56</v>
      </c>
      <c r="C40" s="21" t="s">
        <v>17</v>
      </c>
      <c r="D40" s="21" t="s">
        <v>30</v>
      </c>
      <c r="E40" s="21" t="s">
        <v>74</v>
      </c>
      <c r="F40" s="20">
        <v>4977</v>
      </c>
      <c r="G40" s="20">
        <v>4977</v>
      </c>
    </row>
    <row r="41" spans="1:7" x14ac:dyDescent="0.3">
      <c r="A41" s="18" t="s">
        <v>7</v>
      </c>
      <c r="B41" s="18" t="s">
        <v>56</v>
      </c>
      <c r="C41" s="18" t="s">
        <v>58</v>
      </c>
      <c r="D41" s="18" t="s">
        <v>30</v>
      </c>
      <c r="E41" s="18" t="s">
        <v>59</v>
      </c>
      <c r="F41" s="20">
        <v>118188</v>
      </c>
      <c r="G41" s="19">
        <v>96216</v>
      </c>
    </row>
    <row r="42" spans="1:7" x14ac:dyDescent="0.3">
      <c r="A42" s="18" t="s">
        <v>7</v>
      </c>
      <c r="B42" s="18" t="s">
        <v>56</v>
      </c>
      <c r="C42" s="18" t="s">
        <v>60</v>
      </c>
      <c r="D42" s="18" t="s">
        <v>30</v>
      </c>
      <c r="E42" s="18" t="s">
        <v>61</v>
      </c>
      <c r="F42" s="20">
        <v>168768</v>
      </c>
      <c r="G42" s="19">
        <v>88992</v>
      </c>
    </row>
    <row r="43" spans="1:7" x14ac:dyDescent="0.3">
      <c r="A43" s="21" t="s">
        <v>7</v>
      </c>
      <c r="B43" s="21" t="s">
        <v>56</v>
      </c>
      <c r="C43" s="21" t="s">
        <v>75</v>
      </c>
      <c r="D43" s="21" t="s">
        <v>30</v>
      </c>
      <c r="E43" s="21" t="s">
        <v>76</v>
      </c>
      <c r="F43" s="20">
        <v>25.01</v>
      </c>
      <c r="G43" s="20">
        <v>25.01</v>
      </c>
    </row>
    <row r="44" spans="1:7" x14ac:dyDescent="0.3">
      <c r="A44" s="18"/>
      <c r="B44" s="18"/>
      <c r="C44" s="18"/>
      <c r="D44" s="18"/>
      <c r="E44" s="29" t="s">
        <v>95</v>
      </c>
      <c r="F44" s="28">
        <v>571637.01</v>
      </c>
      <c r="G44" s="28">
        <v>373294.01</v>
      </c>
    </row>
  </sheetData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C11"/>
  <sheetViews>
    <sheetView workbookViewId="0"/>
  </sheetViews>
  <sheetFormatPr defaultRowHeight="14.4" x14ac:dyDescent="0.3"/>
  <cols>
    <col min="1" max="1" width="54.6640625" style="3" customWidth="1"/>
    <col min="2" max="2" width="13.5546875" style="3" customWidth="1"/>
    <col min="3" max="3" width="14.109375" style="3" customWidth="1"/>
    <col min="4" max="16384" width="8.88671875" style="3"/>
  </cols>
  <sheetData>
    <row r="1" spans="1:3" x14ac:dyDescent="0.3">
      <c r="A1" s="2"/>
      <c r="B1" s="34" t="s">
        <v>0</v>
      </c>
      <c r="C1" s="35"/>
    </row>
    <row r="2" spans="1:3" x14ac:dyDescent="0.3">
      <c r="A2" s="4"/>
      <c r="B2" s="39">
        <v>2024</v>
      </c>
      <c r="C2" s="40" t="s">
        <v>77</v>
      </c>
    </row>
    <row r="3" spans="1:3" ht="15.6" x14ac:dyDescent="0.3">
      <c r="A3" s="5" t="s">
        <v>78</v>
      </c>
      <c r="B3" s="6">
        <v>736000</v>
      </c>
      <c r="C3" s="7">
        <v>384000</v>
      </c>
    </row>
    <row r="4" spans="1:3" ht="15.6" x14ac:dyDescent="0.3">
      <c r="A4" s="5" t="s">
        <v>79</v>
      </c>
      <c r="B4" s="6">
        <v>506000</v>
      </c>
      <c r="C4" s="7">
        <v>269000</v>
      </c>
    </row>
    <row r="5" spans="1:3" ht="15.6" x14ac:dyDescent="0.3">
      <c r="A5" s="5" t="s">
        <v>80</v>
      </c>
      <c r="B5" s="6">
        <v>530000</v>
      </c>
      <c r="C5" s="7">
        <v>275000</v>
      </c>
    </row>
    <row r="6" spans="1:3" ht="15.6" x14ac:dyDescent="0.3">
      <c r="A6" s="5" t="s">
        <v>81</v>
      </c>
      <c r="B6" s="6">
        <v>1035000</v>
      </c>
      <c r="C6" s="7">
        <v>534000</v>
      </c>
    </row>
    <row r="7" spans="1:3" ht="15.6" x14ac:dyDescent="0.3">
      <c r="A7" s="5" t="s">
        <v>82</v>
      </c>
      <c r="B7" s="6">
        <v>372000</v>
      </c>
      <c r="C7" s="7">
        <v>192000</v>
      </c>
    </row>
    <row r="8" spans="1:3" ht="15.6" x14ac:dyDescent="0.3">
      <c r="A8" s="5" t="s">
        <v>83</v>
      </c>
      <c r="B8" s="6">
        <v>107000</v>
      </c>
      <c r="C8" s="7">
        <v>56000</v>
      </c>
    </row>
    <row r="9" spans="1:3" ht="15.6" x14ac:dyDescent="0.3">
      <c r="A9" s="5" t="s">
        <v>84</v>
      </c>
      <c r="B9" s="6">
        <v>906000</v>
      </c>
      <c r="C9" s="7">
        <v>477000</v>
      </c>
    </row>
    <row r="10" spans="1:3" ht="15.6" x14ac:dyDescent="0.3">
      <c r="A10" s="5" t="s">
        <v>85</v>
      </c>
      <c r="B10" s="6">
        <v>1618000</v>
      </c>
      <c r="C10" s="7">
        <v>825000</v>
      </c>
    </row>
    <row r="11" spans="1:3" ht="16.2" thickBot="1" x14ac:dyDescent="0.35">
      <c r="A11" s="36" t="s">
        <v>86</v>
      </c>
      <c r="B11" s="37">
        <f>SUM(B3:B10)</f>
        <v>5810000</v>
      </c>
      <c r="C11" s="38">
        <f>SUM(C3:C10)</f>
        <v>3012000</v>
      </c>
    </row>
  </sheetData>
  <mergeCells count="1">
    <mergeCell ref="B1:C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NÁKLADY ns 133204</vt:lpstr>
      <vt:lpstr>Osobní náklady</vt:lpstr>
      <vt:lpstr>'NÁKLADY ns 133204'!Oblast_tisku</vt:lpstr>
      <vt:lpstr>'Osobní náklady'!Oblast_tisku</vt:lpstr>
    </vt:vector>
  </TitlesOfParts>
  <Company>SEFIMA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Přemek Jaroš</dc:creator>
  <cp:lastModifiedBy>Moslerová Kamila, Ing. MBA</cp:lastModifiedBy>
  <cp:lastPrinted>2025-07-21T14:33:57Z</cp:lastPrinted>
  <dcterms:created xsi:type="dcterms:W3CDTF">2018-07-24T10:49:05Z</dcterms:created>
  <dcterms:modified xsi:type="dcterms:W3CDTF">2025-07-21T14:34:25Z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pivot_HOSPODAŘENÍ N a V">
    <vt:lpwstr>True</vt:lpwstr>
  </property>
  <property fmtid="{D5CDD505-2E9C-101B-9397-08002B2CF9AE}" pid="3" name="_edit_HOSPODAŘENÍ N a V">
    <vt:lpwstr>False</vt:lpwstr>
  </property>
  <property fmtid="{D5CDD505-2E9C-101B-9397-08002B2CF9AE}" pid="4" name="_custom_editors">
    <vt:lpwstr>&lt;?xml version="1.0" encoding="utf-16"?&gt;
&lt;Workbook&gt;
  &lt;Worksheet Name="List1" /&gt;
&lt;/Workbook&gt;</vt:lpwstr>
  </property>
  <property fmtid="{D5CDD505-2E9C-101B-9397-08002B2CF9AE}" pid="5" name="_rowchoice_HOSPODAŘENÍ N a V">
    <vt:lpwstr>False</vt:lpwstr>
  </property>
  <property fmtid="{D5CDD505-2E9C-101B-9397-08002B2CF9AE}" pid="6" name="_columnchoice_HOSPODAŘENÍ N a V">
    <vt:lpwstr>False</vt:lpwstr>
  </property>
  <property fmtid="{D5CDD505-2E9C-101B-9397-08002B2CF9AE}" pid="7" name="_autofitcolumn_HOSPODAŘENÍ N a V">
    <vt:lpwstr>True</vt:lpwstr>
  </property>
  <property fmtid="{D5CDD505-2E9C-101B-9397-08002B2CF9AE}" pid="8" name="_guid">
    <vt:lpwstr>01c00549-6d4b-4aaf-a3ee-173d4d915dfb</vt:lpwstr>
  </property>
  <property fmtid="{D5CDD505-2E9C-101B-9397-08002B2CF9AE}" pid="9" name="_scriptcode.0">
    <vt:lpwstr>//#_file:#Spreadsheet.cs
namespace CFM.Win
{
    public static class _Script
    {
        private static Script spreadsheetScript;
        public static ISpreadsheetScript _GetScript()
        {
            if (spreadsheetScript == null)
       </vt:lpwstr>
  </property>
  <property fmtid="{D5CDD505-2E9C-101B-9397-08002B2CF9AE}" pid="10" name="_scriptcode.1">
    <vt:lpwstr>     spreadsheetScript = new Script();
            return spreadsheetScript;
        }
    }
}
//#_file:Spreadsheet.cs
using CFM.Win.Api;
using System.Windows.Forms;
using System;
using System.Collections.Generic;
using DevExpress.XtraSpreadshee</vt:lpwstr>
  </property>
  <property fmtid="{D5CDD505-2E9C-101B-9397-08002B2CF9AE}" pid="11" name="_scriptcode.2">
    <vt:lpwstr>t;
using DevExpress.Spreadsheet;
using CFM.Core;
using System.Linq;
namespace CFM.Win
{
	public class Script : ISpreadsheetScript
	{
		public Boolean Spreadsheet_PaloCellValueDataDetailCreated(DevExpress.XtraSpreadsheet.SpreadsheetControl send</vt:lpwstr>
  </property>
  <property fmtid="{D5CDD505-2E9C-101B-9397-08002B2CF9AE}" pid="12" name="_scriptcode.3">
    <vt:lpwstr>er, CFM.Win.PaloCellValueDataDetailCreatedEventArgs e)
		{
			return false;
		}
		public Boolean Spreadsheet_PaloCellValueChanged(DevExpress.XtraSpreadsheet.SpreadsheetControl sender, CFM.Win.PaloCellValueChangedEventArgs e)
		{
			ret</vt:lpwstr>
  </property>
  <property fmtid="{D5CDD505-2E9C-101B-9397-08002B2CF9AE}" pid="13" name="_scriptcode.4">
    <vt:lpwstr>urn false;
		}
		public Boolean Spreadsheet_PaloCellValueChanging(DevExpress.XtraSpreadsheet.SpreadsheetControl sender, CFM.Win.PaloCellValueChangedEventArgs e)
		{
			return false;
		}
		public Boolean Spreadsheet_DimensionPivoted(DevE</vt:lpwstr>
  </property>
  <property fmtid="{D5CDD505-2E9C-101B-9397-08002B2CF9AE}" pid="14" name="_scriptcode.5">
    <vt:lpwstr>xpress.XtraSpreadsheet.SpreadsheetControl sender, CFM.Win.DimensionPivotedEventArgs e)
		{
			return false;
		}
		public Boolean Spreadsheet_DimensionPivoting(DevExpress.XtraSpreadsheet.SpreadsheetControl sender, CFM.Win.DimensionPivotedEvent</vt:lpwstr>
  </property>
  <property fmtid="{D5CDD505-2E9C-101B-9397-08002B2CF9AE}" pid="15" name="_scriptcode.6">
    <vt:lpwstr>Args e)
		{
			return false;
		}
		public Boolean Spreadsheet_DimensionDrilled(DevExpress.XtraSpreadsheet.SpreadsheetControl sender, CFM.Win.DimensionDrilledEventArgs e)
		{
			return false;
		}
		public Boolean Spreadsheet_Dimen</vt:lpwstr>
  </property>
  <property fmtid="{D5CDD505-2E9C-101B-9397-08002B2CF9AE}" pid="16" name="_scriptcode.7">
    <vt:lpwstr>sionDrilling(DevExpress.XtraSpreadsheet.SpreadsheetControl sender, CFM.Win.DimensionDrilledEventArgs e)
		{
			return false;
		}
		public Boolean Spreadsheet_ElementChanged(DevExpress.XtraSpreadsheet.SpreadsheetControl sender, CFM.Win.Element</vt:lpwstr>
  </property>
  <property fmtid="{D5CDD505-2E9C-101B-9397-08002B2CF9AE}" pid="17" name="_scriptcode.8">
    <vt:lpwstr>ChangedEventArgs e)
		{
			return false;
		}
		public Boolean Spreadsheet_ElementChanging(DevExpress.XtraSpreadsheet.SpreadsheetControl sender, CFM.Win.ElementChangedEventArgs e)
		{
			return false;
		}
		public Boolean Spreadsh</vt:lpwstr>
  </property>
  <property fmtid="{D5CDD505-2E9C-101B-9397-08002B2CF9AE}" pid="18" name="_scriptcode.9">
    <vt:lpwstr>eet_Run(CFM.Win.SpreadsheetWin sender, System.String[] e)
		{
			return false;
		}
		public Boolean Spreadsheet_KeyDown(DevExpress.XtraSpreadsheet.SpreadsheetControl sender, System.Windows.Forms.KeyEventArgs e)
		{
			return false;
		</vt:lpwstr>
  </property>
  <property fmtid="{D5CDD505-2E9C-101B-9397-08002B2CF9AE}" pid="19" name="_scriptcode.10">
    <vt:lpwstr>}
		public Boolean Spreadsheet_HyperlinkClick(DevExpress.XtraSpreadsheet.SpreadsheetControl sender, DevExpress.XtraSpreadsheet.HyperlinkClickEventArgs e)
		{
			return false;
		}
		public Boolean Spreadsheet_SheetRenamed(DevExpress.XtraS</vt:lpwstr>
  </property>
  <property fmtid="{D5CDD505-2E9C-101B-9397-08002B2CF9AE}" pid="20" name="_scriptcode.11">
    <vt:lpwstr>preadsheet.SpreadsheetControl sender, DevExpress.Spreadsheet.SheetRenamedEventArgs e)
		{
			return false;
		}
		public Boolean Spreadsheet_SheetRemoved(DevExpress.XtraSpreadsheet.SpreadsheetControl sender, DevExpress.Spreadsheet.SheetRemoved</vt:lpwstr>
  </property>
  <property fmtid="{D5CDD505-2E9C-101B-9397-08002B2CF9AE}" pid="21" name="_scriptcode.12">
    <vt:lpwstr>EventArgs e)
		{
			return false;
		}
		public Boolean Spreadsheet_SheetInserted(DevExpress.XtraSpreadsheet.SpreadsheetControl sender, DevExpress.Spreadsheet.SheetInsertedEventArgs e)
		{
			return false;
		}
		public Boolean Spr</vt:lpwstr>
  </property>
  <property fmtid="{D5CDD505-2E9C-101B-9397-08002B2CF9AE}" pid="22" name="_scriptcode.13">
    <vt:lpwstr>eadsheet_Leave(DevExpress.XtraSpreadsheet.SpreadsheetControl sender, System.EventArgs e)
		{
			return false;
		}
		public Boolean Spreadsheet_Enter(DevExpress.XtraSpreadsheet.SpreadsheetControl sender, System.EventArgs e)
		{
			retur</vt:lpwstr>
  </property>
  <property fmtid="{D5CDD505-2E9C-101B-9397-08002B2CF9AE}" pid="23" name="_scriptcode.14">
    <vt:lpwstr>n false;
		}
		public Boolean Spreadsheet_ContentChanged(DevExpress.XtraSpreadsheet.SpreadsheetControl sender, System.EventArgs e)
		{
			return false;
		}
        public DevExpress.XtraSpreadsheet.SpreadsheetControl SC;
        publ</vt:lpwstr>
  </property>
  <property fmtid="{D5CDD505-2E9C-101B-9397-08002B2CF9AE}" pid="24" name="_scriptcode.15">
    <vt:lpwstr>ic Boolean Spreadsheet_PopupMenuShowing(DevExpress.XtraSpreadsheet.SpreadsheetControl sender, DevExpress.XtraSpreadsheet.PopupMenuShowingEventArgs e)
        {
            // Zobrazit popup menu pro oblast dat
            if (sender.Selection.RowCount </vt:lpwstr>
  </property>
  <property fmtid="{D5CDD505-2E9C-101B-9397-08002B2CF9AE}" pid="25" name="_scriptcode.16">
    <vt:lpwstr>== 1 &amp;&amp; sender.Selection.ColumnCount == 1 &amp;&amp; sender.Selection.HasFormula &amp;&amp; sender.Selection.FormulaInvariant.StartsWith("=PALO.DATA") &amp;&amp; !String.IsNullOrEmpty(sender.ActiveCell.GetFormulaInfo().Function) &amp;&amp; sender.Selection.GetFormulaInfo().Parameters.An</vt:lpwstr>
  </property>
  <property fmtid="{D5CDD505-2E9C-101B-9397-08002B2CF9AE}" pid="26" name="_scriptcode.17">
    <vt:lpwstr>y(p =&gt; p == "facts" || p == "mfacts"))
            {
                DevExpress.Utils.Menu.DXMenuItem item = new DevExpress.Utils.Menu.DXMenuItem();
                item.Caption = "SQL Detail";
                item.Click += new EventHandler(SQLDetailF</vt:lpwstr>
  </property>
  <property fmtid="{D5CDD505-2E9C-101B-9397-08002B2CF9AE}" pid="27" name="_scriptcode.18">
    <vt:lpwstr>in);
                item.BeginGroup = true;
                item.ImageOptions.Image = CFM.Images.Image.Load("database.database-find", Images.ImageSize.Small);
                item.Appearance.BackColor = System.Drawing.Color.SeaShell;
                </vt:lpwstr>
  </property>
  <property fmtid="{D5CDD505-2E9C-101B-9397-08002B2CF9AE}" pid="28" name="_scriptcode.19">
    <vt:lpwstr>SC = sender;
                e.Menu.Items.Add(item);
            }
            return false;
        }
        public void SQLDetailFin(object sender, EventArgs e)
        {
            SharedCode.SQLDetailFin(SC);
        }
        public </vt:lpwstr>
  </property>
  <property fmtid="{D5CDD505-2E9C-101B-9397-08002B2CF9AE}" pid="29" name="_scriptcode.20">
    <vt:lpwstr>Boolean Spreadsheet_DocumentClosing(DevExpress.XtraSpreadsheet.SpreadsheetControl sender, System.ComponentModel.CancelEventArgs e)
		{
			return false;
		}
		public Boolean Spreadsheet_DocumentSaved(DevExpress.XtraSpreadsheet.SpreadsheetContr</vt:lpwstr>
  </property>
  <property fmtid="{D5CDD505-2E9C-101B-9397-08002B2CF9AE}" pid="30" name="_scriptcode.21">
    <vt:lpwstr>ol sender, System.EventArgs e)
		{
			return false;
		}
		public Boolean Spreadsheet_DocumentLoaded(DevExpress.XtraSpreadsheet.SpreadsheetControl sender, System.EventArgs e)
		{
			return false;
		}
		public Boolean Spreadsheet_D</vt:lpwstr>
  </property>
  <property fmtid="{D5CDD505-2E9C-101B-9397-08002B2CF9AE}" pid="31" name="_scriptcode.22">
    <vt:lpwstr>ocumentLoading(DevExpress.XtraSpreadsheet.SpreadsheetControl sender, System.EventArgs e)
		{
			return false;
		}
		public Boolean Spreadsheet_DocumentBeforeSave(DevExpress.XtraSpreadsheet.SpreadsheetControl sender, CFM.Win.DocumentBeforeSave</vt:lpwstr>
  </property>
  <property fmtid="{D5CDD505-2E9C-101B-9397-08002B2CF9AE}" pid="32" name="_scriptcode.23">
    <vt:lpwstr>EventArgs e)
		{
			return false;
		}
		public Boolean Spreadsheet_CellValueChanged(DevExpress.XtraSpreadsheet.SpreadsheetControl sender, DevExpress.XtraSpreadsheet.SpreadsheetCellEventArgs e)
		{
			return false;
		}
		public Bo</vt:lpwstr>
  </property>
  <property fmtid="{D5CDD505-2E9C-101B-9397-08002B2CF9AE}" pid="33" name="_scriptcode.24">
    <vt:lpwstr>olean Spreadsheet_CellEndEdit(DevExpress.XtraSpreadsheet.SpreadsheetControl sender, DevExpress.XtraSpreadsheet.SpreadsheetCellValidatingEventArgs e)
		{
			return false;
		}
		public Boolean Spreadsheet_CellBeginEdit(DevExpress.XtraSpreadshee</vt:lpwstr>
  </property>
  <property fmtid="{D5CDD505-2E9C-101B-9397-08002B2CF9AE}" pid="34" name="_scriptcode.25">
    <vt:lpwstr>t.SpreadsheetControl sender, DevExpress.XtraSpreadsheet.SpreadsheetCellCancelEventArgs e)
		{
			return false;
		}
		public Boolean Spreadsheet_ActiveSheetChanging(DevExpress.XtraSpreadsheet.SpreadsheetControl sender, DevExpress.Spreadsheet.A</vt:lpwstr>
  </property>
  <property fmtid="{D5CDD505-2E9C-101B-9397-08002B2CF9AE}" pid="35" name="_scriptcode.26">
    <vt:lpwstr>ctiveSheetChangingEventArgs e)
		{
			return false;
		}
		public Boolean Spreadsheet_ActiveSheetChanged(DevExpress.XtraSpreadsheet.SpreadsheetControl sender, DevExpress.Spreadsheet.ActiveSheetChangedEventArgs e)
		{
			return false;
	</vt:lpwstr>
  </property>
  <property fmtid="{D5CDD505-2E9C-101B-9397-08002B2CF9AE}" pid="36" name="_scriptcode.27">
    <vt:lpwstr>	}
		public Boolean Spreadsheet_SelectionChanged(DevExpress.XtraSpreadsheet.SpreadsheetControl sender, System.EventArgs e)
		{
			return false;
		}
	}
}
</vt:lpwstr>
  </property>
  <property fmtid="{D5CDD505-2E9C-101B-9397-08002B2CF9AE}" pid="37" name="_version">
    <vt:lpwstr>1.0.4.4</vt:lpwstr>
  </property>
  <property fmtid="{D5CDD505-2E9C-101B-9397-08002B2CF9AE}" pid="38" name="_rowremovenull_HOSPODAŘENÍ N a V">
    <vt:lpwstr>True</vt:lpwstr>
  </property>
  <property fmtid="{D5CDD505-2E9C-101B-9397-08002B2CF9AE}" pid="39" name="_rowtobasic_HOSPODAŘENÍ N a V">
    <vt:lpwstr>True</vt:lpwstr>
  </property>
  <property fmtid="{D5CDD505-2E9C-101B-9397-08002B2CF9AE}" pid="40" name="_rowshowparent_HOSPODAŘENÍ N a V">
    <vt:lpwstr>True</vt:lpwstr>
  </property>
</Properties>
</file>